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Old HP Laptop Files\Work Files\"/>
    </mc:Choice>
  </mc:AlternateContent>
  <xr:revisionPtr revIDLastSave="0" documentId="8_{737DFBE2-D91E-49C0-AEBE-79EDCF816C03}" xr6:coauthVersionLast="47" xr6:coauthVersionMax="47" xr10:uidLastSave="{00000000-0000-0000-0000-000000000000}"/>
  <bookViews>
    <workbookView showSheetTabs="0" xWindow="-90" yWindow="-90" windowWidth="16637" windowHeight="9746" xr2:uid="{93221454-E33C-4F63-B31E-BC3812EFD2C6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G18" i="1"/>
  <c r="G20" i="1"/>
  <c r="G14" i="1"/>
  <c r="G16" i="1"/>
</calcChain>
</file>

<file path=xl/sharedStrings.xml><?xml version="1.0" encoding="utf-8"?>
<sst xmlns="http://schemas.openxmlformats.org/spreadsheetml/2006/main" count="18" uniqueCount="18">
  <si>
    <t>Circulation Rate, GPM</t>
  </si>
  <si>
    <t>Inside Dia of Casing, Inches</t>
  </si>
  <si>
    <t>Outside Dia of Coiled Tubing, Inches</t>
  </si>
  <si>
    <t>Annular Velocity, ft/min</t>
  </si>
  <si>
    <t>Annular Capacity, bbl/ft</t>
  </si>
  <si>
    <t>Depth to bottom of Tool String, Feet</t>
  </si>
  <si>
    <t>Bottoms Up, minutes</t>
  </si>
  <si>
    <t>"A"</t>
  </si>
  <si>
    <t>"B"</t>
  </si>
  <si>
    <t>"C"</t>
  </si>
  <si>
    <t>"D"</t>
  </si>
  <si>
    <t>Annular Capacity, bbl</t>
  </si>
  <si>
    <t>Weight of Fluid, PPG</t>
  </si>
  <si>
    <t>TVD - Depth, Feet</t>
  </si>
  <si>
    <t>Hydrostatic Pressure Calculation</t>
  </si>
  <si>
    <t>Hydrostatic Pressure at given depth, psi</t>
  </si>
  <si>
    <t>TTS</t>
  </si>
  <si>
    <t>ThruTubing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</si>
</sst>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7" formatCode="0.00000"/>
  </numFmts>
  <fonts count="5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20"/>
      <name val="Vineta BT"/>
      <family val="5"/>
    </font>
    <font>
      <sz val="20"/>
      <name val="Vineta BT"/>
      <family val="5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Border="1"/>
    <xf numFmtId="0" fontId="1" fillId="0" borderId="2" xfId="0" applyFont="1" applyBorder="1"/>
    <xf numFmtId="0" fontId="1" fillId="2" borderId="0" xfId="0" applyFont="1" applyFill="1" applyBorder="1" applyAlignment="1">
      <alignment horizontal="right"/>
    </xf>
    <xf numFmtId="164" fontId="1" fillId="0" borderId="0" xfId="0" applyNumberFormat="1" applyFont="1" applyBorder="1"/>
    <xf numFmtId="0" fontId="1" fillId="0" borderId="7" xfId="0" applyFont="1" applyBorder="1"/>
    <xf numFmtId="0" fontId="1" fillId="0" borderId="0" xfId="0" applyFont="1"/>
    <xf numFmtId="165" fontId="2" fillId="3" borderId="0" xfId="0" applyNumberFormat="1" applyFont="1" applyFill="1" applyBorder="1"/>
    <xf numFmtId="0" fontId="1" fillId="0" borderId="0" xfId="0" applyFont="1" applyBorder="1" applyProtection="1">
      <protection locked="0"/>
    </xf>
    <xf numFmtId="164" fontId="1" fillId="0" borderId="0" xfId="0" applyNumberFormat="1" applyFont="1" applyBorder="1" applyProtection="1">
      <protection locked="0"/>
    </xf>
    <xf numFmtId="1" fontId="1" fillId="0" borderId="0" xfId="0" applyNumberFormat="1" applyFont="1" applyBorder="1" applyProtection="1">
      <protection locked="0"/>
    </xf>
    <xf numFmtId="0" fontId="0" fillId="2" borderId="0" xfId="0" applyFill="1" applyBorder="1"/>
    <xf numFmtId="0" fontId="0" fillId="2" borderId="4" xfId="0" applyFill="1" applyBorder="1"/>
    <xf numFmtId="165" fontId="2" fillId="0" borderId="9" xfId="0" applyNumberFormat="1" applyFont="1" applyFill="1" applyBorder="1"/>
    <xf numFmtId="1" fontId="2" fillId="0" borderId="9" xfId="0" applyNumberFormat="1" applyFont="1" applyFill="1" applyBorder="1"/>
    <xf numFmtId="167" fontId="2" fillId="0" borderId="9" xfId="0" applyNumberFormat="1" applyFont="1" applyFill="1" applyBorder="1"/>
    <xf numFmtId="0" fontId="3" fillId="0" borderId="2" xfId="0" applyFont="1" applyBorder="1" applyAlignment="1">
      <alignment horizontal="left" indent="2"/>
    </xf>
    <xf numFmtId="0" fontId="4" fillId="0" borderId="0" xfId="0" applyFont="1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223157</xdr:colOff>
      <xdr:row>2</xdr:row>
      <xdr:rowOff>10886</xdr:rowOff>
    </xdr:from>
    <xdr:to>
      <xdr:col>2</xdr:col>
      <xdr:colOff>29936</xdr:colOff>
      <xdr:row>20</xdr:row>
      <xdr:rowOff>87086</xdr:rowOff>
    </xdr:to>
    <xdr:pic>
      <xdr:nvPicPr>
        <xdr:cNvPr id="1032" name="Picture 1">
          <a:extLst>
            <a:ext uri="{FF2B5EF4-FFF2-40B4-BE49-F238E27FC236}">
              <a16:creationId xmlns:a16="http://schemas.microsoft.com/office/drawing/2014/main" id="{FF52B12D-2226-08BA-8D1D-AED10FFDF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83" t="10355" r="34592" b="4088"/>
        <a:stretch>
          <a:fillRect/>
        </a:stretch>
      </xdr:blipFill>
      <xdr:spPr bwMode="auto">
        <a:xfrm>
          <a:off x="223157" y="342900"/>
          <a:ext cx="2637064" cy="3064329"/>
        </a:xfrm>
        <a:prstGeom prst="rect">
          <a:avLst/>
        </a:prstGeom>
        <a:noFill/>
        <a:ln w="57150" cmpd="thinThick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90429-007A-499C-AAC2-99FDE7DAEA2E}">
  <sheetPr>
    <pageSetUpPr autoPageBreaks="0" fitToPage="1"/>
  </sheetPr>
  <dimension ref="A1:H36"/>
  <sheetViews>
    <sheetView showGridLines="0" showRowColHeaders="0" tabSelected="1" showOutlineSymbols="0" zoomScale="102" workbookViewId="0">
      <selection activeCell="E3" sqref="E3"/>
    </sheetView>
  </sheetViews>
  <sheetFormatPr defaultRowHeight="13.1"/>
  <cols>
    <col min="1" max="1" width="3.57421875" customWidth="1"/>
    <col min="2" max="2" width="36.421875" customWidth="1"/>
    <col min="3" max="3" width="6.84375" customWidth="1"/>
    <col min="4" max="4" width="3.57421875" customWidth="1"/>
    <col min="5" max="5" width="35.84375" style="15" customWidth="1"/>
    <col min="6" max="6" width="1.57421875" style="15" customWidth="1"/>
    <col min="7" max="7" width="9.57421875" style="15" bestFit="1" customWidth="1"/>
    <col min="8" max="8" width="4.265625" customWidth="1"/>
  </cols>
  <sheetData>
    <row r="1" spans="1:8">
      <c r="A1" s="1"/>
      <c r="B1" s="2"/>
      <c r="C1" s="2"/>
      <c r="D1" s="2"/>
      <c r="E1" s="25" t="s">
        <v>16</v>
      </c>
      <c r="F1" s="11"/>
      <c r="G1" s="11"/>
      <c r="H1" s="3"/>
    </row>
    <row r="2" spans="1:8">
      <c r="A2" s="4"/>
      <c r="B2" s="5"/>
      <c r="C2" s="5"/>
      <c r="D2" s="5"/>
      <c r="E2" s="26"/>
      <c r="F2" s="10"/>
      <c r="G2" s="10"/>
      <c r="H2" s="6"/>
    </row>
    <row r="3" spans="1:8">
      <c r="A3" s="4"/>
      <c r="B3" s="5"/>
      <c r="C3" s="5"/>
      <c r="D3" s="5"/>
      <c r="E3" s="10" t="s">
        <v>17</v>
      </c>
      <c r="F3" s="10"/>
      <c r="G3" s="10"/>
      <c r="H3" s="6"/>
    </row>
    <row r="4" spans="1:8">
      <c r="A4" s="4"/>
      <c r="B4" s="5"/>
      <c r="C4" s="5"/>
      <c r="D4" s="5"/>
      <c r="E4" s="10"/>
      <c r="F4" s="10"/>
      <c r="G4" s="10"/>
      <c r="H4" s="6"/>
    </row>
    <row r="5" spans="1:8">
      <c r="A5" s="4"/>
      <c r="B5" s="5"/>
      <c r="C5" s="5"/>
      <c r="D5" s="10" t="s">
        <v>7</v>
      </c>
      <c r="E5" s="12" t="s">
        <v>0</v>
      </c>
      <c r="F5" s="10"/>
      <c r="G5" s="17">
        <v>134.4</v>
      </c>
      <c r="H5" s="6"/>
    </row>
    <row r="6" spans="1:8">
      <c r="A6" s="4"/>
      <c r="B6" s="5"/>
      <c r="C6" s="5"/>
      <c r="D6" s="5"/>
      <c r="E6" s="10"/>
      <c r="F6" s="10"/>
      <c r="G6" s="10"/>
      <c r="H6" s="6"/>
    </row>
    <row r="7" spans="1:8">
      <c r="A7" s="4"/>
      <c r="B7" s="5"/>
      <c r="C7" s="5"/>
      <c r="D7" s="10" t="s">
        <v>8</v>
      </c>
      <c r="E7" s="12" t="s">
        <v>1</v>
      </c>
      <c r="F7" s="10"/>
      <c r="G7" s="18">
        <v>4</v>
      </c>
      <c r="H7" s="6"/>
    </row>
    <row r="8" spans="1:8">
      <c r="A8" s="4"/>
      <c r="B8" s="5"/>
      <c r="C8" s="5"/>
      <c r="D8" s="5"/>
      <c r="E8" s="10"/>
      <c r="F8" s="10"/>
      <c r="G8" s="10"/>
      <c r="H8" s="6"/>
    </row>
    <row r="9" spans="1:8">
      <c r="A9" s="4"/>
      <c r="B9" s="5"/>
      <c r="C9" s="5"/>
      <c r="D9" s="10" t="s">
        <v>9</v>
      </c>
      <c r="E9" s="12" t="s">
        <v>2</v>
      </c>
      <c r="F9" s="10"/>
      <c r="G9" s="18">
        <v>2</v>
      </c>
      <c r="H9" s="6"/>
    </row>
    <row r="10" spans="1:8">
      <c r="A10" s="4"/>
      <c r="B10" s="5"/>
      <c r="C10" s="5"/>
      <c r="D10" s="5"/>
      <c r="E10" s="10"/>
      <c r="F10" s="10"/>
      <c r="G10" s="13"/>
      <c r="H10" s="6"/>
    </row>
    <row r="11" spans="1:8">
      <c r="A11" s="4"/>
      <c r="B11" s="5"/>
      <c r="C11" s="5"/>
      <c r="D11" s="10" t="s">
        <v>10</v>
      </c>
      <c r="E11" s="12" t="s">
        <v>5</v>
      </c>
      <c r="F11" s="10"/>
      <c r="G11" s="19">
        <v>3122</v>
      </c>
      <c r="H11" s="6"/>
    </row>
    <row r="12" spans="1:8">
      <c r="A12" s="4"/>
      <c r="B12" s="5"/>
      <c r="C12" s="5"/>
      <c r="D12" s="5"/>
      <c r="E12" s="10"/>
      <c r="F12" s="10"/>
      <c r="G12" s="10"/>
      <c r="H12" s="6"/>
    </row>
    <row r="13" spans="1:8">
      <c r="A13" s="4"/>
      <c r="B13" s="5"/>
      <c r="C13" s="5"/>
      <c r="D13" s="5"/>
      <c r="E13" s="10"/>
      <c r="F13" s="10"/>
      <c r="G13" s="10"/>
      <c r="H13" s="6"/>
    </row>
    <row r="14" spans="1:8">
      <c r="A14" s="4"/>
      <c r="B14" s="5"/>
      <c r="C14" s="5"/>
      <c r="D14" s="5"/>
      <c r="E14" s="12" t="s">
        <v>3</v>
      </c>
      <c r="F14" s="10"/>
      <c r="G14" s="22">
        <f>+(24.5*G5)/(G7^2-G9^2)</f>
        <v>274.40000000000003</v>
      </c>
      <c r="H14" s="6"/>
    </row>
    <row r="15" spans="1:8">
      <c r="A15" s="4"/>
      <c r="B15" s="5"/>
      <c r="C15" s="5"/>
      <c r="D15" s="5"/>
      <c r="E15" s="10"/>
      <c r="F15" s="10"/>
      <c r="G15" s="10"/>
      <c r="H15" s="6"/>
    </row>
    <row r="16" spans="1:8">
      <c r="A16" s="4"/>
      <c r="B16" s="5"/>
      <c r="C16" s="5"/>
      <c r="D16" s="5"/>
      <c r="E16" s="12" t="s">
        <v>6</v>
      </c>
      <c r="F16" s="10"/>
      <c r="G16" s="23">
        <f>G11/G14</f>
        <v>11.377551020408163</v>
      </c>
      <c r="H16" s="6"/>
    </row>
    <row r="17" spans="1:8">
      <c r="A17" s="4"/>
      <c r="B17" s="5"/>
      <c r="C17" s="5"/>
      <c r="D17" s="5"/>
      <c r="E17" s="10"/>
      <c r="F17" s="10"/>
      <c r="G17" s="10"/>
      <c r="H17" s="6"/>
    </row>
    <row r="18" spans="1:8">
      <c r="A18" s="4"/>
      <c r="B18" s="5"/>
      <c r="C18" s="5"/>
      <c r="D18" s="5"/>
      <c r="E18" s="12" t="s">
        <v>4</v>
      </c>
      <c r="F18" s="10"/>
      <c r="G18" s="24">
        <f>+((G7^2-G9^2)/1029.4)</f>
        <v>1.1657276083155236E-2</v>
      </c>
      <c r="H18" s="6"/>
    </row>
    <row r="19" spans="1:8">
      <c r="A19" s="4"/>
      <c r="B19" s="5"/>
      <c r="C19" s="5"/>
      <c r="D19" s="5"/>
      <c r="E19" s="10"/>
      <c r="F19" s="10"/>
      <c r="G19" s="10"/>
      <c r="H19" s="6"/>
    </row>
    <row r="20" spans="1:8">
      <c r="A20" s="4"/>
      <c r="B20" s="5"/>
      <c r="C20" s="5"/>
      <c r="D20" s="5"/>
      <c r="E20" s="12" t="s">
        <v>11</v>
      </c>
      <c r="F20" s="10"/>
      <c r="G20" s="23">
        <f>+G11*G18</f>
        <v>36.394015931610646</v>
      </c>
      <c r="H20" s="6"/>
    </row>
    <row r="21" spans="1:8">
      <c r="A21" s="4"/>
      <c r="B21" s="5"/>
      <c r="C21" s="5"/>
      <c r="D21" s="5"/>
      <c r="E21" s="10"/>
      <c r="F21" s="10"/>
      <c r="G21" s="10"/>
      <c r="H21" s="6"/>
    </row>
    <row r="22" spans="1:8">
      <c r="A22" s="4"/>
      <c r="B22" s="5"/>
      <c r="C22" s="5"/>
      <c r="D22" s="5"/>
      <c r="E22" s="10"/>
      <c r="F22" s="10"/>
      <c r="G22" s="10"/>
      <c r="H22" s="6"/>
    </row>
    <row r="23" spans="1:8" ht="13.75" thickBot="1">
      <c r="A23" s="7"/>
      <c r="B23" s="8"/>
      <c r="C23" s="8"/>
      <c r="D23" s="8"/>
      <c r="E23" s="14"/>
      <c r="F23" s="14"/>
      <c r="G23" s="14"/>
      <c r="H23" s="9"/>
    </row>
    <row r="26" spans="1:8" ht="13.75" thickBot="1"/>
    <row r="27" spans="1:8">
      <c r="C27" s="1"/>
      <c r="D27" s="2"/>
      <c r="E27" s="11"/>
      <c r="F27" s="11"/>
      <c r="G27" s="11"/>
      <c r="H27" s="3"/>
    </row>
    <row r="28" spans="1:8">
      <c r="C28" s="4"/>
      <c r="D28" s="10" t="s">
        <v>14</v>
      </c>
      <c r="E28" s="10"/>
      <c r="F28" s="10"/>
      <c r="G28" s="10"/>
      <c r="H28" s="6"/>
    </row>
    <row r="29" spans="1:8">
      <c r="C29" s="4"/>
      <c r="D29" s="5"/>
      <c r="E29" s="10"/>
      <c r="F29" s="10"/>
      <c r="G29" s="10"/>
      <c r="H29" s="6"/>
    </row>
    <row r="30" spans="1:8">
      <c r="C30" s="4"/>
      <c r="D30" s="10"/>
      <c r="E30" s="12" t="s">
        <v>12</v>
      </c>
      <c r="F30" s="10"/>
      <c r="G30" s="17">
        <v>8.4</v>
      </c>
      <c r="H30" s="6"/>
    </row>
    <row r="31" spans="1:8">
      <c r="C31" s="4"/>
      <c r="D31" s="5"/>
      <c r="E31" s="10"/>
      <c r="F31" s="10"/>
      <c r="G31" s="10"/>
      <c r="H31" s="6"/>
    </row>
    <row r="32" spans="1:8">
      <c r="C32" s="4"/>
      <c r="D32" s="10"/>
      <c r="E32" s="12" t="s">
        <v>13</v>
      </c>
      <c r="F32" s="10"/>
      <c r="G32" s="19">
        <v>9594</v>
      </c>
      <c r="H32" s="6"/>
    </row>
    <row r="33" spans="3:8">
      <c r="C33" s="4"/>
      <c r="D33" s="5"/>
      <c r="E33" s="10"/>
      <c r="F33" s="10"/>
      <c r="G33" s="10"/>
      <c r="H33" s="6"/>
    </row>
    <row r="34" spans="3:8">
      <c r="C34" s="4"/>
      <c r="D34" s="5"/>
      <c r="E34" s="10"/>
      <c r="F34" s="10"/>
      <c r="G34" s="10"/>
      <c r="H34" s="6"/>
    </row>
    <row r="35" spans="3:8">
      <c r="C35" s="21"/>
      <c r="D35" s="20"/>
      <c r="E35" s="12" t="s">
        <v>15</v>
      </c>
      <c r="F35" s="10"/>
      <c r="G35" s="16">
        <f>+G30*G32*0.052</f>
        <v>4190.6592000000001</v>
      </c>
      <c r="H35" s="6"/>
    </row>
    <row r="36" spans="3:8" ht="13.75" thickBot="1">
      <c r="C36" s="7"/>
      <c r="D36" s="8"/>
      <c r="E36" s="14"/>
      <c r="F36" s="14"/>
      <c r="G36" s="14"/>
      <c r="H36" s="9"/>
    </row>
  </sheetData>
  <sheetProtection sheet="1" objects="1" scenarios="1"/>
  <mergeCells count="1">
    <mergeCell ref="E1:E2"/>
  </mergeCells>
  <phoneticPr fontId="0" type="noConversion"/>
  <pageMargins left="1.5" right="0.75" top="1.86" bottom="1" header="0.5" footer="0.5"/>
  <pageSetup scale="5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A5F26-0412-4196-A39F-D61E90A3C175}">
  <dimension ref="A1"/>
  <sheetViews>
    <sheetView workbookViewId="0"/>
  </sheetViews>
  <sheetFormatPr defaultRowHeight="12.9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38937-5F9F-46C9-8E1A-74A8A96F173F}">
  <dimension ref="A1"/>
  <sheetViews>
    <sheetView workbookViewId="0"/>
  </sheetViews>
  <sheetFormatPr defaultRowHeight="12.9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ThruTubing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McKinley</dc:creator>
  <cp:lastModifiedBy>Richard Johnson</cp:lastModifiedBy>
  <cp:lastPrinted>1999-12-10T20:45:48Z</cp:lastPrinted>
  <dcterms:created xsi:type="dcterms:W3CDTF">1998-01-21T16:51:11Z</dcterms:created>
  <dcterms:modified xsi:type="dcterms:W3CDTF">2026-03-28T23:02:52Z</dcterms:modified>
</cp:coreProperties>
</file>