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HP Laptop Files\Work Files\Website Files for Download\"/>
    </mc:Choice>
  </mc:AlternateContent>
  <xr:revisionPtr revIDLastSave="0" documentId="13_ncr:1_{524860DD-E374-4146-8B9E-E29738AB26B4}" xr6:coauthVersionLast="47" xr6:coauthVersionMax="47" xr10:uidLastSave="{00000000-0000-0000-0000-000000000000}"/>
  <bookViews>
    <workbookView xWindow="-90" yWindow="-90" windowWidth="16637" windowHeight="9746" xr2:uid="{00000000-000D-0000-FFFF-FFFF00000000}"/>
  </bookViews>
  <sheets>
    <sheet name="Data" sheetId="1" r:id="rId1"/>
    <sheet name="Chart1" sheetId="2" r:id="rId2"/>
    <sheet name="Data Valid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19" i="3"/>
  <c r="C6" i="3"/>
  <c r="C3" i="3"/>
  <c r="C2" i="3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7" i="1"/>
  <c r="A8" i="1" s="1"/>
</calcChain>
</file>

<file path=xl/sharedStrings.xml><?xml version="1.0" encoding="utf-8"?>
<sst xmlns="http://schemas.openxmlformats.org/spreadsheetml/2006/main" count="64" uniqueCount="60">
  <si>
    <t>Company:</t>
  </si>
  <si>
    <t>Well:</t>
  </si>
  <si>
    <t>Date:</t>
  </si>
  <si>
    <t>Total Fluid Pumped</t>
  </si>
  <si>
    <t>Interval Number</t>
  </si>
  <si>
    <t>Metric Values</t>
  </si>
  <si>
    <t>English Values</t>
  </si>
  <si>
    <t>Sucker Rods Metric/English</t>
  </si>
  <si>
    <r>
      <t>m</t>
    </r>
    <r>
      <rPr>
        <sz val="10"/>
        <rFont val="Aptos Narrow"/>
        <family val="2"/>
      </rPr>
      <t>³</t>
    </r>
  </si>
  <si>
    <t>bbl</t>
  </si>
  <si>
    <t>⅝</t>
  </si>
  <si>
    <t>kPa</t>
  </si>
  <si>
    <t>psi</t>
  </si>
  <si>
    <t>¾</t>
  </si>
  <si>
    <t xml:space="preserve">m </t>
  </si>
  <si>
    <t>ft</t>
  </si>
  <si>
    <t>⅞</t>
  </si>
  <si>
    <t>MPa</t>
  </si>
  <si>
    <t>daN</t>
  </si>
  <si>
    <t>lbs</t>
  </si>
  <si>
    <r>
      <t>1</t>
    </r>
    <r>
      <rPr>
        <sz val="10"/>
        <rFont val="Aptos Narrow"/>
        <family val="2"/>
      </rPr>
      <t>¼</t>
    </r>
  </si>
  <si>
    <t>mKB</t>
  </si>
  <si>
    <t>ftKB</t>
  </si>
  <si>
    <r>
      <t>Vol m</t>
    </r>
    <r>
      <rPr>
        <sz val="10"/>
        <rFont val="Aptos Narrow"/>
        <family val="2"/>
      </rPr>
      <t>³</t>
    </r>
  </si>
  <si>
    <t>Vol BBLS</t>
  </si>
  <si>
    <t>mm</t>
  </si>
  <si>
    <t>Inches</t>
  </si>
  <si>
    <t>kg/m</t>
  </si>
  <si>
    <t>#/ft</t>
  </si>
  <si>
    <t>Plain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</si>
  <si>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</t>
    </r>
  </si>
  <si>
    <t>bbl/ft</t>
  </si>
  <si>
    <t>Scrapered</t>
  </si>
  <si>
    <t>° C</t>
  </si>
  <si>
    <t>° F</t>
  </si>
  <si>
    <t>Guided</t>
  </si>
  <si>
    <t>10³m³/d</t>
  </si>
  <si>
    <t>mcfd</t>
  </si>
  <si>
    <t>10³m³</t>
  </si>
  <si>
    <t xml:space="preserve">mcf </t>
  </si>
  <si>
    <t>TANKS</t>
  </si>
  <si>
    <t>Pipe Sizes</t>
  </si>
  <si>
    <r>
      <t>60 m</t>
    </r>
    <r>
      <rPr>
        <sz val="10"/>
        <rFont val="Aptos Narrow"/>
        <family val="2"/>
      </rPr>
      <t>³</t>
    </r>
  </si>
  <si>
    <r>
      <t>30 m</t>
    </r>
    <r>
      <rPr>
        <sz val="10"/>
        <rFont val="Aptos Narrow"/>
        <family val="2"/>
      </rPr>
      <t>³</t>
    </r>
  </si>
  <si>
    <r>
      <t>16 m</t>
    </r>
    <r>
      <rPr>
        <sz val="10"/>
        <rFont val="Aptos Narrow"/>
        <family val="2"/>
      </rPr>
      <t>³</t>
    </r>
  </si>
  <si>
    <r>
      <t>2</t>
    </r>
    <r>
      <rPr>
        <sz val="10"/>
        <rFont val="Aptos Narrow"/>
        <family val="2"/>
      </rPr>
      <t>⅜</t>
    </r>
  </si>
  <si>
    <t>400 BBL</t>
  </si>
  <si>
    <r>
      <t>2</t>
    </r>
    <r>
      <rPr>
        <sz val="10"/>
        <rFont val="Aptos Narrow"/>
        <family val="2"/>
      </rPr>
      <t>⅞</t>
    </r>
  </si>
  <si>
    <t>210 BBL</t>
  </si>
  <si>
    <t>100 BBL</t>
  </si>
  <si>
    <r>
      <t>3</t>
    </r>
    <r>
      <rPr>
        <sz val="10"/>
        <rFont val="Aptos Narrow"/>
        <family val="2"/>
      </rPr>
      <t>½</t>
    </r>
  </si>
  <si>
    <t>Rate</t>
  </si>
  <si>
    <t>Pressure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</si>
  <si>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/min</t>
    </r>
  </si>
  <si>
    <t>bbl/min</t>
  </si>
  <si>
    <t>m³/min</t>
  </si>
  <si>
    <t>Depth</t>
  </si>
  <si>
    <t>Tonnes</t>
  </si>
  <si>
    <t>Tons</t>
  </si>
  <si>
    <t>Total 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</si>
</sst>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0" fillId="0" borderId="10" xfId="0" applyBorder="1"/>
    <xf numFmtId="0" fontId="0" fillId="0" borderId="10" xfId="0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1986082014976"/>
          <c:y val="1.1900098868076452E-2"/>
          <c:w val="0.55804762936743002"/>
          <c:h val="0.948998567265070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Data!$A$5</c:f>
              <c:strCache>
                <c:ptCount val="1"/>
                <c:pt idx="0">
                  <c:v>Interval Number</c:v>
                </c:pt>
              </c:strCache>
            </c:strRef>
          </c:tx>
          <c:yVal>
            <c:numRef>
              <c:f>Data!$A$6:$A$42</c:f>
              <c:numCache>
                <c:formatCode>General</c:formatCode>
                <c:ptCount val="3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9F-4B61-B6F7-D14904A79823}"/>
            </c:ext>
          </c:extLst>
        </c:ser>
        <c:ser>
          <c:idx val="2"/>
          <c:order val="2"/>
          <c:tx>
            <c:strRef>
              <c:f>Data!$C$5</c:f>
              <c:strCache>
                <c:ptCount val="1"/>
                <c:pt idx="0">
                  <c:v>Rate</c:v>
                </c:pt>
              </c:strCache>
            </c:strRef>
          </c:tx>
          <c:yVal>
            <c:numRef>
              <c:f>Data!$C$6:$C$42</c:f>
              <c:numCache>
                <c:formatCode>General</c:formatCode>
                <c:ptCount val="37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9F-4B61-B6F7-D14904A79823}"/>
            </c:ext>
          </c:extLst>
        </c:ser>
        <c:ser>
          <c:idx val="3"/>
          <c:order val="3"/>
          <c:tx>
            <c:strRef>
              <c:f>Data!$D$5</c:f>
              <c:strCache>
                <c:ptCount val="1"/>
                <c:pt idx="0">
                  <c:v>Total Fluid Pumped</c:v>
                </c:pt>
              </c:strCache>
            </c:strRef>
          </c:tx>
          <c:yVal>
            <c:numRef>
              <c:f>Data!$D$6:$D$42</c:f>
              <c:numCache>
                <c:formatCode>General</c:formatCode>
                <c:ptCount val="3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9F-4B61-B6F7-D14904A79823}"/>
            </c:ext>
          </c:extLst>
        </c:ser>
        <c:ser>
          <c:idx val="5"/>
          <c:order val="5"/>
          <c:tx>
            <c:strRef>
              <c:f>Data!$F$5</c:f>
              <c:strCache>
                <c:ptCount val="1"/>
                <c:pt idx="0">
                  <c:v>Depth</c:v>
                </c:pt>
              </c:strCache>
            </c:strRef>
          </c:tx>
          <c:yVal>
            <c:numRef>
              <c:f>Data!$F$6:$F$42</c:f>
              <c:numCache>
                <c:formatCode>General</c:formatCode>
                <c:ptCount val="37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9F-4B61-B6F7-D14904A7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71936"/>
        <c:axId val="186737792"/>
      </c:scatterChart>
      <c:scatterChart>
        <c:scatterStyle val="smoothMarker"/>
        <c:varyColors val="0"/>
        <c:ser>
          <c:idx val="1"/>
          <c:order val="1"/>
          <c:tx>
            <c:strRef>
              <c:f>Data!$B$5</c:f>
              <c:strCache>
                <c:ptCount val="1"/>
                <c:pt idx="0">
                  <c:v>Pressure</c:v>
                </c:pt>
              </c:strCache>
            </c:strRef>
          </c:tx>
          <c:yVal>
            <c:numRef>
              <c:f>Data!$B$6:$B$42</c:f>
              <c:numCache>
                <c:formatCode>General</c:formatCode>
                <c:ptCount val="37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9F-4B61-B6F7-D14904A79823}"/>
            </c:ext>
          </c:extLst>
        </c:ser>
        <c:ser>
          <c:idx val="4"/>
          <c:order val="4"/>
          <c:tx>
            <c:strRef>
              <c:f>Data!$E$5</c:f>
              <c:strCache>
                <c:ptCount val="1"/>
                <c:pt idx="0">
                  <c:v>Total Sand</c:v>
                </c:pt>
              </c:strCache>
            </c:strRef>
          </c:tx>
          <c:yVal>
            <c:numRef>
              <c:f>Data!$E$6:$E$42</c:f>
              <c:numCache>
                <c:formatCode>General</c:formatCode>
                <c:ptCount val="37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09F-4B61-B6F7-D14904A7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51776"/>
        <c:axId val="327382144"/>
      </c:scatterChart>
      <c:valAx>
        <c:axId val="210471936"/>
        <c:scaling>
          <c:orientation val="minMax"/>
          <c:min val="0"/>
        </c:scaling>
        <c:delete val="0"/>
        <c:axPos val="b"/>
        <c:majorTickMark val="out"/>
        <c:minorTickMark val="none"/>
        <c:tickLblPos val="nextTo"/>
        <c:crossAx val="186737792"/>
        <c:crosses val="autoZero"/>
        <c:crossBetween val="midCat"/>
      </c:valAx>
      <c:valAx>
        <c:axId val="18673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71936"/>
        <c:crosses val="autoZero"/>
        <c:crossBetween val="midCat"/>
      </c:valAx>
      <c:valAx>
        <c:axId val="327382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5851776"/>
        <c:crosses val="max"/>
        <c:crossBetween val="midCat"/>
      </c:valAx>
      <c:valAx>
        <c:axId val="215851776"/>
        <c:scaling>
          <c:orientation val="minMax"/>
        </c:scaling>
        <c:delete val="1"/>
        <c:axPos val="b"/>
        <c:majorTickMark val="out"/>
        <c:minorTickMark val="none"/>
        <c:tickLblPos val="none"/>
        <c:crossAx val="327382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906417202436858"/>
          <c:y val="0.39031317027496504"/>
          <c:w val="0.13371870259336849"/>
          <c:h val="0.21157338432688405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5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59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workbookViewId="0">
      <selection activeCell="B9" sqref="B9"/>
    </sheetView>
  </sheetViews>
  <sheetFormatPr defaultRowHeight="14.6" x14ac:dyDescent="0.85"/>
  <cols>
    <col min="1" max="1" width="9.15234375" style="1"/>
  </cols>
  <sheetData>
    <row r="1" spans="1:9" ht="14.65" x14ac:dyDescent="0.85">
      <c r="A1" s="2" t="s">
        <v>0</v>
      </c>
      <c r="B1" s="9"/>
      <c r="C1" s="9"/>
      <c r="D1" s="9"/>
      <c r="E1" s="9"/>
      <c r="F1" s="9"/>
      <c r="G1" s="9"/>
      <c r="H1" s="9"/>
      <c r="I1" s="9"/>
    </row>
    <row r="2" spans="1:9" ht="14.65" x14ac:dyDescent="0.85">
      <c r="A2" s="2" t="s">
        <v>1</v>
      </c>
      <c r="B2" s="9"/>
      <c r="C2" s="9"/>
      <c r="D2" s="9"/>
      <c r="E2" s="9"/>
      <c r="F2" s="9"/>
      <c r="G2" s="9"/>
      <c r="H2" s="9"/>
      <c r="I2" s="9"/>
    </row>
    <row r="3" spans="1:9" ht="14.65" x14ac:dyDescent="0.85">
      <c r="A3" s="2" t="s">
        <v>2</v>
      </c>
      <c r="B3" s="10"/>
      <c r="C3" s="10"/>
      <c r="D3" s="10"/>
      <c r="E3" s="10"/>
      <c r="F3" s="10"/>
      <c r="G3" s="10"/>
      <c r="H3" s="10"/>
      <c r="I3" s="10"/>
    </row>
    <row r="4" spans="1:9" ht="10.5" customHeight="1" x14ac:dyDescent="0.85">
      <c r="A4" s="2"/>
    </row>
    <row r="5" spans="1:9" ht="15" customHeight="1" x14ac:dyDescent="0.85">
      <c r="A5" s="13" t="s">
        <v>4</v>
      </c>
      <c r="B5" s="35" t="s">
        <v>52</v>
      </c>
      <c r="C5" s="7" t="s">
        <v>51</v>
      </c>
      <c r="D5" s="11" t="s">
        <v>3</v>
      </c>
      <c r="E5" s="33" t="s">
        <v>59</v>
      </c>
      <c r="F5" s="7" t="s">
        <v>56</v>
      </c>
      <c r="G5" s="5"/>
      <c r="H5" s="5"/>
      <c r="I5" s="5"/>
    </row>
    <row r="6" spans="1:9" ht="28.5" customHeight="1" x14ac:dyDescent="0.85">
      <c r="A6" s="13"/>
      <c r="B6" s="6" t="s">
        <v>17</v>
      </c>
      <c r="C6" s="34" t="s">
        <v>55</v>
      </c>
      <c r="D6" s="12"/>
      <c r="E6" s="8" t="s">
        <v>57</v>
      </c>
      <c r="F6" s="8" t="s">
        <v>21</v>
      </c>
      <c r="G6" s="5"/>
      <c r="H6" s="5"/>
      <c r="I6" s="5"/>
    </row>
    <row r="7" spans="1:9" x14ac:dyDescent="0.85">
      <c r="A7" s="3">
        <f>IF(SUM(B7:F7)&gt;0,"1",0)</f>
        <v>0</v>
      </c>
      <c r="B7" s="4"/>
      <c r="C7" s="4"/>
      <c r="D7" s="4"/>
      <c r="E7" s="4"/>
      <c r="F7" s="4"/>
      <c r="G7" s="5"/>
      <c r="H7" s="5"/>
      <c r="I7" s="5"/>
    </row>
    <row r="8" spans="1:9" ht="14.65" x14ac:dyDescent="0.85">
      <c r="A8" s="3">
        <f t="shared" ref="A8:A42" si="0">IF(SUM(B8:F8)&gt;0,A7+1,0)</f>
        <v>0</v>
      </c>
      <c r="B8" s="4"/>
      <c r="C8" s="4"/>
      <c r="D8" s="4"/>
      <c r="E8" s="4"/>
      <c r="F8" s="4"/>
      <c r="G8" s="5"/>
      <c r="H8" s="5"/>
      <c r="I8" s="5"/>
    </row>
    <row r="9" spans="1:9" ht="14.65" x14ac:dyDescent="0.85">
      <c r="A9" s="3">
        <f t="shared" si="0"/>
        <v>0</v>
      </c>
      <c r="B9" s="4"/>
      <c r="C9" s="4"/>
      <c r="D9" s="4"/>
      <c r="E9" s="4"/>
      <c r="F9" s="4"/>
      <c r="G9" s="5"/>
      <c r="H9" s="5"/>
      <c r="I9" s="5"/>
    </row>
    <row r="10" spans="1:9" ht="14.65" x14ac:dyDescent="0.85">
      <c r="A10" s="3">
        <f t="shared" si="0"/>
        <v>0</v>
      </c>
      <c r="B10" s="4"/>
      <c r="C10" s="4"/>
      <c r="D10" s="4"/>
      <c r="E10" s="4"/>
      <c r="F10" s="4"/>
      <c r="G10" s="5"/>
      <c r="H10" s="5"/>
      <c r="I10" s="5"/>
    </row>
    <row r="11" spans="1:9" ht="14.65" x14ac:dyDescent="0.85">
      <c r="A11" s="3">
        <f t="shared" si="0"/>
        <v>0</v>
      </c>
      <c r="B11" s="4"/>
      <c r="C11" s="4"/>
      <c r="D11" s="4"/>
      <c r="E11" s="4"/>
      <c r="F11" s="4"/>
      <c r="G11" s="5"/>
      <c r="H11" s="5"/>
      <c r="I11" s="5"/>
    </row>
    <row r="12" spans="1:9" ht="14.65" x14ac:dyDescent="0.85">
      <c r="A12" s="3">
        <f t="shared" si="0"/>
        <v>0</v>
      </c>
      <c r="B12" s="4"/>
      <c r="C12" s="4"/>
      <c r="D12" s="4"/>
      <c r="E12" s="4"/>
      <c r="F12" s="4"/>
      <c r="G12" s="5"/>
      <c r="H12" s="5"/>
      <c r="I12" s="5"/>
    </row>
    <row r="13" spans="1:9" ht="14.65" x14ac:dyDescent="0.85">
      <c r="A13" s="3">
        <f t="shared" si="0"/>
        <v>0</v>
      </c>
      <c r="B13" s="4"/>
      <c r="C13" s="4"/>
      <c r="D13" s="4"/>
      <c r="E13" s="4"/>
      <c r="F13" s="4"/>
      <c r="G13" s="5"/>
      <c r="H13" s="5"/>
      <c r="I13" s="5"/>
    </row>
    <row r="14" spans="1:9" ht="14.65" x14ac:dyDescent="0.85">
      <c r="A14" s="3">
        <f t="shared" si="0"/>
        <v>0</v>
      </c>
      <c r="B14" s="4"/>
      <c r="C14" s="4"/>
      <c r="D14" s="4"/>
      <c r="E14" s="4"/>
      <c r="F14" s="4"/>
      <c r="G14" s="5"/>
      <c r="H14" s="5"/>
      <c r="I14" s="5"/>
    </row>
    <row r="15" spans="1:9" ht="14.65" x14ac:dyDescent="0.85">
      <c r="A15" s="3">
        <f t="shared" si="0"/>
        <v>0</v>
      </c>
      <c r="B15" s="4"/>
      <c r="C15" s="4"/>
      <c r="D15" s="4"/>
      <c r="E15" s="4"/>
      <c r="F15" s="4"/>
      <c r="G15" s="5"/>
      <c r="H15" s="5"/>
      <c r="I15" s="5"/>
    </row>
    <row r="16" spans="1:9" ht="14.65" x14ac:dyDescent="0.85">
      <c r="A16" s="3">
        <f t="shared" si="0"/>
        <v>0</v>
      </c>
      <c r="B16" s="4"/>
      <c r="C16" s="4"/>
      <c r="D16" s="4"/>
      <c r="E16" s="4"/>
      <c r="F16" s="4"/>
      <c r="G16" s="5"/>
      <c r="H16" s="5"/>
      <c r="I16" s="5"/>
    </row>
    <row r="17" spans="1:9" ht="14.65" x14ac:dyDescent="0.85">
      <c r="A17" s="3">
        <f t="shared" si="0"/>
        <v>0</v>
      </c>
      <c r="B17" s="4"/>
      <c r="C17" s="4"/>
      <c r="D17" s="4"/>
      <c r="E17" s="4"/>
      <c r="F17" s="4"/>
      <c r="G17" s="5"/>
      <c r="H17" s="5"/>
      <c r="I17" s="5"/>
    </row>
    <row r="18" spans="1:9" x14ac:dyDescent="0.85">
      <c r="A18" s="3">
        <f t="shared" si="0"/>
        <v>0</v>
      </c>
      <c r="B18" s="4"/>
      <c r="C18" s="4"/>
      <c r="D18" s="4"/>
      <c r="E18" s="4"/>
      <c r="F18" s="4"/>
      <c r="G18" s="5"/>
      <c r="H18" s="5"/>
      <c r="I18" s="5"/>
    </row>
    <row r="19" spans="1:9" x14ac:dyDescent="0.85">
      <c r="A19" s="3">
        <f t="shared" si="0"/>
        <v>0</v>
      </c>
      <c r="B19" s="4"/>
      <c r="C19" s="4"/>
      <c r="D19" s="4"/>
      <c r="E19" s="4"/>
      <c r="F19" s="4"/>
      <c r="G19" s="5"/>
      <c r="H19" s="5"/>
      <c r="I19" s="5"/>
    </row>
    <row r="20" spans="1:9" x14ac:dyDescent="0.85">
      <c r="A20" s="3">
        <f t="shared" si="0"/>
        <v>0</v>
      </c>
      <c r="B20" s="4"/>
      <c r="C20" s="4"/>
      <c r="D20" s="4"/>
      <c r="E20" s="4"/>
      <c r="F20" s="4"/>
      <c r="G20" s="5"/>
      <c r="H20" s="5"/>
      <c r="I20" s="5"/>
    </row>
    <row r="21" spans="1:9" x14ac:dyDescent="0.85">
      <c r="A21" s="3">
        <f t="shared" si="0"/>
        <v>0</v>
      </c>
      <c r="B21" s="4"/>
      <c r="C21" s="4"/>
      <c r="D21" s="4"/>
      <c r="E21" s="4"/>
      <c r="F21" s="4"/>
      <c r="G21" s="5"/>
      <c r="H21" s="5"/>
      <c r="I21" s="5"/>
    </row>
    <row r="22" spans="1:9" x14ac:dyDescent="0.85">
      <c r="A22" s="3">
        <f t="shared" si="0"/>
        <v>0</v>
      </c>
      <c r="B22" s="4"/>
      <c r="C22" s="4"/>
      <c r="D22" s="4"/>
      <c r="E22" s="4"/>
      <c r="F22" s="4"/>
      <c r="G22" s="5"/>
      <c r="H22" s="5"/>
      <c r="I22" s="5"/>
    </row>
    <row r="23" spans="1:9" x14ac:dyDescent="0.85">
      <c r="A23" s="3">
        <f t="shared" si="0"/>
        <v>0</v>
      </c>
      <c r="B23" s="4"/>
      <c r="C23" s="4"/>
      <c r="D23" s="4"/>
      <c r="E23" s="4"/>
      <c r="F23" s="4"/>
      <c r="G23" s="5"/>
      <c r="H23" s="5"/>
      <c r="I23" s="5"/>
    </row>
    <row r="24" spans="1:9" x14ac:dyDescent="0.85">
      <c r="A24" s="3">
        <f t="shared" si="0"/>
        <v>0</v>
      </c>
      <c r="B24" s="4"/>
      <c r="C24" s="4"/>
      <c r="D24" s="4"/>
      <c r="E24" s="4"/>
      <c r="F24" s="4"/>
      <c r="G24" s="5"/>
      <c r="H24" s="5"/>
      <c r="I24" s="5"/>
    </row>
    <row r="25" spans="1:9" x14ac:dyDescent="0.85">
      <c r="A25" s="3">
        <f t="shared" si="0"/>
        <v>0</v>
      </c>
      <c r="B25" s="4"/>
      <c r="C25" s="4"/>
      <c r="D25" s="4"/>
      <c r="E25" s="4"/>
      <c r="F25" s="4"/>
      <c r="G25" s="5"/>
      <c r="H25" s="5"/>
      <c r="I25" s="5"/>
    </row>
    <row r="26" spans="1:9" x14ac:dyDescent="0.85">
      <c r="A26" s="3">
        <f t="shared" si="0"/>
        <v>0</v>
      </c>
      <c r="B26" s="4"/>
      <c r="C26" s="4"/>
      <c r="D26" s="4"/>
      <c r="E26" s="4"/>
      <c r="F26" s="4"/>
      <c r="G26" s="5"/>
      <c r="H26" s="5"/>
      <c r="I26" s="5"/>
    </row>
    <row r="27" spans="1:9" x14ac:dyDescent="0.85">
      <c r="A27" s="3">
        <f t="shared" si="0"/>
        <v>0</v>
      </c>
      <c r="B27" s="4"/>
      <c r="C27" s="4"/>
      <c r="D27" s="4"/>
      <c r="E27" s="4"/>
      <c r="F27" s="4"/>
      <c r="G27" s="5"/>
      <c r="H27" s="5"/>
      <c r="I27" s="5"/>
    </row>
    <row r="28" spans="1:9" x14ac:dyDescent="0.85">
      <c r="A28" s="3">
        <f t="shared" si="0"/>
        <v>0</v>
      </c>
      <c r="B28" s="4"/>
      <c r="C28" s="4"/>
      <c r="D28" s="4"/>
      <c r="E28" s="4"/>
      <c r="F28" s="4"/>
      <c r="G28" s="5"/>
      <c r="H28" s="5"/>
      <c r="I28" s="5"/>
    </row>
    <row r="29" spans="1:9" x14ac:dyDescent="0.85">
      <c r="A29" s="3">
        <f t="shared" si="0"/>
        <v>0</v>
      </c>
      <c r="B29" s="4"/>
      <c r="C29" s="4"/>
      <c r="D29" s="4"/>
      <c r="E29" s="4"/>
      <c r="F29" s="4"/>
      <c r="G29" s="5"/>
      <c r="H29" s="5"/>
      <c r="I29" s="5"/>
    </row>
    <row r="30" spans="1:9" x14ac:dyDescent="0.85">
      <c r="A30" s="3">
        <f t="shared" si="0"/>
        <v>0</v>
      </c>
      <c r="B30" s="4"/>
      <c r="C30" s="4"/>
      <c r="D30" s="4"/>
      <c r="E30" s="4"/>
      <c r="F30" s="4"/>
      <c r="G30" s="5"/>
      <c r="H30" s="5"/>
      <c r="I30" s="5"/>
    </row>
    <row r="31" spans="1:9" x14ac:dyDescent="0.85">
      <c r="A31" s="3">
        <f t="shared" si="0"/>
        <v>0</v>
      </c>
      <c r="B31" s="4"/>
      <c r="C31" s="4"/>
      <c r="D31" s="4"/>
      <c r="E31" s="4"/>
      <c r="F31" s="4"/>
      <c r="G31" s="5"/>
      <c r="H31" s="5"/>
      <c r="I31" s="5"/>
    </row>
    <row r="32" spans="1:9" x14ac:dyDescent="0.85">
      <c r="A32" s="3">
        <f t="shared" si="0"/>
        <v>0</v>
      </c>
      <c r="B32" s="4"/>
      <c r="C32" s="4"/>
      <c r="D32" s="4"/>
      <c r="E32" s="4"/>
      <c r="F32" s="4"/>
      <c r="G32" s="5"/>
      <c r="H32" s="5"/>
      <c r="I32" s="5"/>
    </row>
    <row r="33" spans="1:9" x14ac:dyDescent="0.85">
      <c r="A33" s="3">
        <f t="shared" si="0"/>
        <v>0</v>
      </c>
      <c r="B33" s="4"/>
      <c r="C33" s="4"/>
      <c r="D33" s="4"/>
      <c r="E33" s="4"/>
      <c r="F33" s="4"/>
      <c r="G33" s="5"/>
      <c r="H33" s="5"/>
      <c r="I33" s="5"/>
    </row>
    <row r="34" spans="1:9" x14ac:dyDescent="0.85">
      <c r="A34" s="3">
        <f t="shared" si="0"/>
        <v>0</v>
      </c>
      <c r="B34" s="4"/>
      <c r="C34" s="4"/>
      <c r="D34" s="4"/>
      <c r="E34" s="4"/>
      <c r="F34" s="4"/>
      <c r="G34" s="5"/>
      <c r="H34" s="5"/>
      <c r="I34" s="5"/>
    </row>
    <row r="35" spans="1:9" x14ac:dyDescent="0.85">
      <c r="A35" s="3">
        <f t="shared" si="0"/>
        <v>0</v>
      </c>
      <c r="B35" s="4"/>
      <c r="C35" s="4"/>
      <c r="D35" s="4"/>
      <c r="E35" s="4"/>
      <c r="F35" s="4"/>
      <c r="G35" s="5"/>
      <c r="H35" s="5"/>
      <c r="I35" s="5"/>
    </row>
    <row r="36" spans="1:9" x14ac:dyDescent="0.85">
      <c r="A36" s="3">
        <f t="shared" si="0"/>
        <v>0</v>
      </c>
      <c r="B36" s="4"/>
      <c r="C36" s="4"/>
      <c r="D36" s="4"/>
      <c r="E36" s="4"/>
      <c r="F36" s="4"/>
      <c r="G36" s="5"/>
      <c r="H36" s="5"/>
      <c r="I36" s="5"/>
    </row>
    <row r="37" spans="1:9" x14ac:dyDescent="0.85">
      <c r="A37" s="3">
        <f t="shared" si="0"/>
        <v>0</v>
      </c>
      <c r="B37" s="4"/>
      <c r="C37" s="4"/>
      <c r="D37" s="4"/>
      <c r="E37" s="4"/>
      <c r="F37" s="4"/>
      <c r="G37" s="5"/>
      <c r="H37" s="5"/>
      <c r="I37" s="5"/>
    </row>
    <row r="38" spans="1:9" x14ac:dyDescent="0.85">
      <c r="A38" s="3">
        <f t="shared" si="0"/>
        <v>0</v>
      </c>
      <c r="B38" s="4"/>
      <c r="C38" s="4"/>
      <c r="D38" s="4"/>
      <c r="E38" s="4"/>
      <c r="F38" s="4"/>
      <c r="G38" s="5"/>
      <c r="H38" s="5"/>
      <c r="I38" s="5"/>
    </row>
    <row r="39" spans="1:9" x14ac:dyDescent="0.85">
      <c r="A39" s="3">
        <f t="shared" si="0"/>
        <v>0</v>
      </c>
      <c r="B39" s="4"/>
      <c r="C39" s="4"/>
      <c r="D39" s="4"/>
      <c r="E39" s="4"/>
      <c r="F39" s="4"/>
      <c r="G39" s="5"/>
      <c r="H39" s="5"/>
      <c r="I39" s="5"/>
    </row>
    <row r="40" spans="1:9" x14ac:dyDescent="0.85">
      <c r="A40" s="3">
        <f t="shared" si="0"/>
        <v>0</v>
      </c>
      <c r="B40" s="4"/>
      <c r="C40" s="4"/>
      <c r="D40" s="4"/>
      <c r="E40" s="4"/>
      <c r="F40" s="4"/>
      <c r="G40" s="5"/>
      <c r="H40" s="5"/>
      <c r="I40" s="5"/>
    </row>
    <row r="41" spans="1:9" x14ac:dyDescent="0.85">
      <c r="A41" s="3">
        <f t="shared" si="0"/>
        <v>0</v>
      </c>
      <c r="B41" s="4"/>
      <c r="C41" s="4"/>
      <c r="D41" s="4"/>
      <c r="E41" s="4"/>
      <c r="F41" s="4"/>
      <c r="G41" s="5"/>
      <c r="H41" s="5"/>
      <c r="I41" s="5"/>
    </row>
    <row r="42" spans="1:9" x14ac:dyDescent="0.85">
      <c r="A42" s="3">
        <f t="shared" si="0"/>
        <v>0</v>
      </c>
      <c r="B42" s="4"/>
      <c r="C42" s="4"/>
      <c r="D42" s="4"/>
      <c r="E42" s="4"/>
      <c r="F42" s="4"/>
      <c r="G42" s="5"/>
      <c r="H42" s="5"/>
      <c r="I42" s="5"/>
    </row>
  </sheetData>
  <sheetProtection selectLockedCells="1"/>
  <mergeCells count="5">
    <mergeCell ref="B1:I1"/>
    <mergeCell ref="B2:I2"/>
    <mergeCell ref="B3:I3"/>
    <mergeCell ref="A5:A6"/>
    <mergeCell ref="D5:D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394EE6-ABAE-4931-9D51-39B508DC9D53}">
          <x14:formula1>
            <xm:f>'Data Validation'!$A$5:$B$5</xm:f>
          </x14:formula1>
          <xm:sqref>B6</xm:sqref>
        </x14:dataValidation>
        <x14:dataValidation type="list" allowBlank="1" showInputMessage="1" showErrorMessage="1" xr:uid="{A76C7538-5B61-4200-B1F3-48B375998478}">
          <x14:formula1>
            <xm:f>'Data Validation'!$A$15:$B$15</xm:f>
          </x14:formula1>
          <xm:sqref>C6</xm:sqref>
        </x14:dataValidation>
        <x14:dataValidation type="list" allowBlank="1" showInputMessage="1" showErrorMessage="1" xr:uid="{8664508C-95BB-457B-84B8-62C82ED293E8}">
          <x14:formula1>
            <xm:f>'Data Validation'!$A$7:$B$7</xm:f>
          </x14:formula1>
          <xm:sqref>F6</xm:sqref>
        </x14:dataValidation>
        <x14:dataValidation type="list" allowBlank="1" showInputMessage="1" showErrorMessage="1" xr:uid="{9C2AADCA-E89D-4477-9C89-629D216BA6E1}">
          <x14:formula1>
            <xm:f>'Data Validation'!$A$16:$B$16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62DF-FD4D-440E-97A7-3DF8229FA67B}">
  <dimension ref="A1:D23"/>
  <sheetViews>
    <sheetView topLeftCell="A5" workbookViewId="0">
      <selection activeCell="A16" sqref="A16"/>
    </sheetView>
  </sheetViews>
  <sheetFormatPr defaultRowHeight="14.6" x14ac:dyDescent="0.85"/>
  <cols>
    <col min="1" max="1" width="15.07421875" customWidth="1"/>
    <col min="2" max="2" width="17.11328125" customWidth="1"/>
    <col min="3" max="3" width="15.23046875" customWidth="1"/>
    <col min="4" max="4" width="14.8046875" customWidth="1"/>
  </cols>
  <sheetData>
    <row r="1" spans="1:4" x14ac:dyDescent="0.85">
      <c r="A1" s="14" t="s">
        <v>5</v>
      </c>
      <c r="B1" s="14" t="s">
        <v>6</v>
      </c>
      <c r="C1" s="15" t="s">
        <v>7</v>
      </c>
      <c r="D1" s="15"/>
    </row>
    <row r="2" spans="1:4" x14ac:dyDescent="0.85">
      <c r="A2" s="16" t="s">
        <v>8</v>
      </c>
      <c r="B2" s="16" t="s">
        <v>9</v>
      </c>
      <c r="C2" s="17">
        <f>25.4*0.625</f>
        <v>15.875</v>
      </c>
      <c r="D2" s="18" t="s">
        <v>10</v>
      </c>
    </row>
    <row r="3" spans="1:4" x14ac:dyDescent="0.85">
      <c r="A3" s="16" t="s">
        <v>11</v>
      </c>
      <c r="B3" s="16" t="s">
        <v>12</v>
      </c>
      <c r="C3" s="17">
        <f>25.4*3/4</f>
        <v>19.049999999999997</v>
      </c>
      <c r="D3" s="18" t="s">
        <v>13</v>
      </c>
    </row>
    <row r="4" spans="1:4" x14ac:dyDescent="0.85">
      <c r="A4" s="16" t="s">
        <v>14</v>
      </c>
      <c r="B4" s="16" t="s">
        <v>15</v>
      </c>
      <c r="C4" s="17">
        <v>22.2</v>
      </c>
      <c r="D4" s="18" t="s">
        <v>16</v>
      </c>
    </row>
    <row r="5" spans="1:4" x14ac:dyDescent="0.85">
      <c r="A5" s="16" t="s">
        <v>17</v>
      </c>
      <c r="B5" s="16" t="s">
        <v>12</v>
      </c>
      <c r="C5" s="17">
        <v>25.4</v>
      </c>
      <c r="D5" s="17">
        <v>1</v>
      </c>
    </row>
    <row r="6" spans="1:4" x14ac:dyDescent="0.85">
      <c r="A6" s="16" t="s">
        <v>18</v>
      </c>
      <c r="B6" s="16" t="s">
        <v>19</v>
      </c>
      <c r="C6" s="17">
        <f>1.25*25.4</f>
        <v>31.75</v>
      </c>
      <c r="D6" s="19" t="s">
        <v>20</v>
      </c>
    </row>
    <row r="7" spans="1:4" x14ac:dyDescent="0.85">
      <c r="A7" s="16" t="s">
        <v>21</v>
      </c>
      <c r="B7" s="16" t="s">
        <v>22</v>
      </c>
      <c r="C7" s="17"/>
      <c r="D7" s="17"/>
    </row>
    <row r="8" spans="1:4" x14ac:dyDescent="0.85">
      <c r="A8" s="16" t="s">
        <v>23</v>
      </c>
      <c r="B8" s="16" t="s">
        <v>24</v>
      </c>
      <c r="C8" s="17"/>
      <c r="D8" s="17"/>
    </row>
    <row r="9" spans="1:4" ht="15.25" thickBot="1" x14ac:dyDescent="1">
      <c r="A9" s="16" t="s">
        <v>25</v>
      </c>
      <c r="B9" s="16" t="s">
        <v>26</v>
      </c>
      <c r="C9" s="17"/>
      <c r="D9" s="17"/>
    </row>
    <row r="10" spans="1:4" x14ac:dyDescent="0.85">
      <c r="A10" s="16" t="s">
        <v>27</v>
      </c>
      <c r="B10" s="16" t="s">
        <v>28</v>
      </c>
      <c r="C10" s="20" t="s">
        <v>29</v>
      </c>
      <c r="D10" s="17"/>
    </row>
    <row r="11" spans="1:4" x14ac:dyDescent="0.85">
      <c r="A11" s="16" t="s">
        <v>30</v>
      </c>
      <c r="B11" s="16" t="s">
        <v>31</v>
      </c>
      <c r="C11" s="21" t="s">
        <v>32</v>
      </c>
      <c r="D11" s="17"/>
    </row>
    <row r="12" spans="1:4" x14ac:dyDescent="0.85">
      <c r="A12" s="16" t="s">
        <v>33</v>
      </c>
      <c r="B12" s="16" t="s">
        <v>34</v>
      </c>
      <c r="C12" s="21" t="s">
        <v>35</v>
      </c>
      <c r="D12" s="17"/>
    </row>
    <row r="13" spans="1:4" ht="15.25" thickBot="1" x14ac:dyDescent="1">
      <c r="A13" s="16" t="s">
        <v>36</v>
      </c>
      <c r="B13" s="16" t="s">
        <v>37</v>
      </c>
      <c r="C13" s="22"/>
      <c r="D13" s="17"/>
    </row>
    <row r="14" spans="1:4" x14ac:dyDescent="0.85">
      <c r="A14" s="16" t="s">
        <v>38</v>
      </c>
      <c r="B14" s="16" t="s">
        <v>39</v>
      </c>
      <c r="C14" s="5"/>
      <c r="D14" s="5"/>
    </row>
    <row r="15" spans="1:4" x14ac:dyDescent="0.85">
      <c r="A15" s="16" t="s">
        <v>53</v>
      </c>
      <c r="B15" s="16" t="s">
        <v>54</v>
      </c>
      <c r="C15" s="5"/>
      <c r="D15" s="5"/>
    </row>
    <row r="16" spans="1:4" ht="15.25" thickBot="1" x14ac:dyDescent="1">
      <c r="A16" s="16" t="s">
        <v>57</v>
      </c>
      <c r="B16" s="16" t="s">
        <v>58</v>
      </c>
      <c r="C16" s="5"/>
      <c r="D16" s="5"/>
    </row>
    <row r="17" spans="1:4" x14ac:dyDescent="0.85">
      <c r="A17" s="23" t="s">
        <v>40</v>
      </c>
      <c r="B17" s="24"/>
      <c r="C17" s="25" t="s">
        <v>41</v>
      </c>
      <c r="D17" s="26"/>
    </row>
    <row r="18" spans="1:4" x14ac:dyDescent="0.85">
      <c r="A18" s="27" t="s">
        <v>42</v>
      </c>
      <c r="B18" s="28"/>
      <c r="C18" s="17"/>
      <c r="D18" s="5">
        <v>1.0625</v>
      </c>
    </row>
    <row r="19" spans="1:4" x14ac:dyDescent="0.85">
      <c r="A19" s="27" t="s">
        <v>43</v>
      </c>
      <c r="B19" s="28"/>
      <c r="C19" s="17">
        <f>1.5*25.4</f>
        <v>38.099999999999994</v>
      </c>
      <c r="D19" s="17">
        <v>1.5</v>
      </c>
    </row>
    <row r="20" spans="1:4" x14ac:dyDescent="0.85">
      <c r="A20" s="27" t="s">
        <v>44</v>
      </c>
      <c r="B20" s="28"/>
      <c r="C20" s="17">
        <v>60.3</v>
      </c>
      <c r="D20" s="19" t="s">
        <v>45</v>
      </c>
    </row>
    <row r="21" spans="1:4" x14ac:dyDescent="0.85">
      <c r="A21" s="27" t="s">
        <v>46</v>
      </c>
      <c r="B21" s="29"/>
      <c r="C21" s="17">
        <v>73</v>
      </c>
      <c r="D21" s="19" t="s">
        <v>47</v>
      </c>
    </row>
    <row r="22" spans="1:4" x14ac:dyDescent="0.85">
      <c r="A22" s="27" t="s">
        <v>48</v>
      </c>
      <c r="B22" s="30"/>
      <c r="C22" s="17">
        <f>3*2.54</f>
        <v>7.62</v>
      </c>
      <c r="D22" s="17">
        <v>3</v>
      </c>
    </row>
    <row r="23" spans="1:4" ht="15.25" thickBot="1" x14ac:dyDescent="1">
      <c r="A23" s="31" t="s">
        <v>49</v>
      </c>
      <c r="B23" s="32"/>
      <c r="C23" s="17">
        <v>88.9</v>
      </c>
      <c r="D23" s="19" t="s">
        <v>50</v>
      </c>
    </row>
  </sheetData>
  <mergeCells count="3">
    <mergeCell ref="C1:D1"/>
    <mergeCell ref="A17:B17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Data Validation</vt:lpstr>
      <vt:lpstr>Chart1</vt:lpstr>
    </vt:vector>
  </TitlesOfParts>
  <Company>Altax Consulting Services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Frac Data</dc:title>
  <dc:subject>Frac</dc:subject>
  <dc:creator>Richard Johnson</dc:creator>
  <cp:lastModifiedBy>Richard Johnson</cp:lastModifiedBy>
  <dcterms:created xsi:type="dcterms:W3CDTF">2012-08-25T15:02:56Z</dcterms:created>
  <dcterms:modified xsi:type="dcterms:W3CDTF">2026-03-14T16:40:57Z</dcterms:modified>
</cp:coreProperties>
</file>